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Питание\"/>
    </mc:Choice>
  </mc:AlternateContent>
  <bookViews>
    <workbookView xWindow="0" yWindow="0" windowWidth="28800" windowHeight="13725"/>
  </bookViews>
  <sheets>
    <sheet name="Лист1" sheetId="1" r:id="rId1"/>
  </sheets>
  <definedNames>
    <definedName name="_xlnm._FilterDatabase" localSheetId="0" hidden="1">Лист1!$E$1:$E$164</definedName>
  </definedNames>
  <calcPr calcId="15251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<sst xmlns="http://schemas.openxmlformats.org/spreadsheetml/2006/main" count="301" uniqueCount="115">
  <si>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</si>
  <si>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</si>
  <si>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</si>
  <si>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</si>
  <si>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</si>
  <si>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</si>
  <si>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</si>
  <si>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</si>
  <si>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</si>
  <si>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</si>
  <si>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</si>
  <si>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</si>
  <si>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</si>
  <si>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</si>
  <si>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</si>
  <si>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</si>
  <si>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</si>
  <si>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</si>
  <si>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</si>
  <si>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</si>
  <si>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</si>
  <si>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</si>
  <si>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</si>
  <si>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</si>
  <si>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</si>
  <si>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</si>
  <si>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</si>
  <si>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</si>
  <si>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</si>
  <si>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</si>
  <si>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</si>
  <si>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</si>
  <si>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</si>
  <si>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</si>
  <si>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</si>
  <si>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</si>
  <si>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</si>
  <si>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</si>
  <si>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</si>
  <si>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</si>
  <si>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</si>
  <si>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</si>
  <si>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</si>
  <si>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</si>
  <si>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</si>
  <si>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</si>
  <si>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</si>
  <si>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</si>
  <si>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</si>
  <si>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</si>
  <si>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</si>
  <si>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</si>
  <si>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</si>
  <si>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</si>
  <si>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</si>
  <si>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</si>
  <si>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</si>
  <si>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</si>
  <si>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</si>
  <si>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</si>
  <si>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</si>
  <si>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</si>
  <si>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</si>
  <si>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</si>
  <si>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</si>
  <si>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</si>
  <si>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</si>
  <si>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</si>
  <si>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</si>
  <si>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</si>
  <si>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</si>
  <si>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</si>
  <si>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</si>
  <si>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</si>
  <si>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</si>
  <si>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</si>
  <si>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</si>
  <si>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</si>
  <si>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</si>
  <si>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</si>
  <si>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</si>
  <si>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</si>
  <si>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</si>
  <si>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</si>
  <si>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</si>
  <si>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</si>
  <si>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</si>
  <si>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</si>
  <si>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</si>
  <si>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</si>
  <si>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</si>
  <si>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</si>
  <si>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</si>
  <si>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</si>
  <si>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</si>
  <si>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</si>
  <si>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</si>
  <si>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</si>
  <si>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</si>
  <si>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</si>
  <si>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</si>
  <si>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</si>
  <si>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</si>
  <si>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</si>
  <si>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</si>
  <si>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</si>
  <si>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</si>
  <si>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</si>
  <si>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</si>
  <si>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</si>
  <si>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</si>
  <si>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</si>
  <si>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</si>
  <si>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</si>
  <si>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>МАОУ "Школа № 46"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</si>
</sst>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C1" sqref="C1:E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 t="s">
        <v>114</v>
      </c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108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2" t="s">
        <v>33</v>
      </c>
      <c r="D20" s="73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2" t="s">
        <v>33</v>
      </c>
      <c r="D35" s="73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110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99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2" t="s">
        <v>33</v>
      </c>
      <c r="D51" s="73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100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33</v>
      </c>
      <c r="D67" s="73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2.96</v>
      </c>
      <c r="H80" s="37">
        <v>0.74</v>
      </c>
      <c r="I80" s="37">
        <v>21.163999999999998</v>
      </c>
      <c r="J80" s="38">
        <v>103.6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772</v>
      </c>
      <c r="G82" s="42">
        <f>SUM(G75:G81)</f>
        <v>36.56</v>
      </c>
      <c r="H82" s="42">
        <f>SUM(H75:H81)</f>
        <v>28.24</v>
      </c>
      <c r="I82" s="42">
        <f>SUM(I75:I81)</f>
        <v>93.864000000000004</v>
      </c>
      <c r="J82" s="48">
        <f>SUM(J75:J81)</f>
        <v>805.6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33</v>
      </c>
      <c r="D83" s="73"/>
      <c r="E83" s="44"/>
      <c r="F83" s="45">
        <f>F74+F82</f>
        <v>1365</v>
      </c>
      <c r="G83" s="46">
        <f>G74+G82</f>
        <v>52.5</v>
      </c>
      <c r="H83" s="46">
        <f>H74+H82</f>
        <v>47.2</v>
      </c>
      <c r="I83" s="46">
        <f>I74+I82</f>
        <v>177.57999999999998</v>
      </c>
      <c r="J83" s="47">
        <f>J74+J82</f>
        <v>1375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33</v>
      </c>
      <c r="D99" s="73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101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102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103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33</v>
      </c>
      <c r="D114" s="73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86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55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81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69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51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2" t="s">
        <v>33</v>
      </c>
      <c r="D130" s="73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52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104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59</v>
      </c>
      <c r="E134" s="35" t="s">
        <v>53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97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105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78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69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51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2" t="s">
        <v>33</v>
      </c>
      <c r="D146" s="73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111</v>
      </c>
      <c r="E147" s="35" t="s">
        <v>112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95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96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83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62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72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69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113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106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107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69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51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2" t="s">
        <v>33</v>
      </c>
      <c r="D162" s="73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1" t="s">
        <v>34</v>
      </c>
      <c r="D164" s="71"/>
      <c r="E164" s="71"/>
      <c r="F164" s="14">
        <f>(F20+F35+F51+F67+F83+F99+F114+F130+F146+F162)/(IF(F20=0,0,1)+IF(F35=0,0,1)+IF(F51=0,0,1)+IF(F67=0,0,1)+IF(F83=0,0,1)+IF(F99=0,0,1)+IF(F114=0,0,1)+IF(F130=0,0,1)+IF(F146=0,0,1)+IF(F162=0,0,1))</f>
        <v>1361.7</v>
      </c>
      <c r="G164" s="14">
        <f>(G20+G35+G51+G67+G83+G99+G114+G130+G146+G162)/(IF(G20=0,0,1)+IF(G35=0,0,1)+IF(G51=0,0,1)+IF(G67=0,0,1)+IF(G83=0,0,1)+IF(G99=0,0,1)+IF(G114=0,0,1)+IF(G130=0,0,1)+IF(G146=0,0,1)+IF(G162=0,0,1))</f>
        <v>49.202999999999996</v>
      </c>
      <c r="H164" s="14">
        <f>(H20+H35+H51+H67+H83+H99+H114+H130+H146+H162)/(IF(H20=0,0,1)+IF(H35=0,0,1)+IF(H51=0,0,1)+IF(H67=0,0,1)+IF(H83=0,0,1)+IF(H99=0,0,1)+IF(H114=0,0,1)+IF(H130=0,0,1)+IF(H146=0,0,1)+IF(H162=0,0,1))</f>
        <v>44.943200000000004</v>
      </c>
      <c r="I164" s="14">
        <f>(I20+I35+I51+I67+I83+I99+I114+I130+I146+I162)/(IF(I20=0,0,1)+IF(I35=0,0,1)+IF(I51=0,0,1)+IF(I67=0,0,1)+IF(I83=0,0,1)+IF(I99=0,0,1)+IF(I114=0,0,1)+IF(I130=0,0,1)+IF(I146=0,0,1)+IF(I162=0,0,1))</f>
        <v>182.17099999999999</v>
      </c>
      <c r="J164" s="17">
        <f>(J20+J35+J51+J67+J83+J99+J114+J130+J146+J162)/(IF(J20=0,0,1)+IF(J35=0,0,1)+IF(J51=0,0,1)+IF(J67=0,0,1)+IF(J83=0,0,1)+IF(J99=0,0,1)+IF(J114=0,0,1)+IF(J130=0,0,1)+IF(J146=0,0,1)+IF(J162=0,0,1))</f>
        <v>1336.06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:E1"/>
    <mergeCell ref="H1:K1"/>
    <mergeCell ref="H2:K2"/>
    <mergeCell ref="C20:D20"/>
    <mergeCell ref="C35:D35"/>
    <mergeCell ref="A2:F2"/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revision>1</cp:revision>
  <dcterms:created xsi:type="dcterms:W3CDTF">2022-05-16T14:23:56Z</dcterms:created>
  <dcterms:modified xsi:type="dcterms:W3CDTF">2025-03-31T06:22:35Z</dcterms:modified>
</cp:coreProperties>
</file>